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uzalkova\Desktop\VŘ podklady\VŘ - laboratoř, vybavení\"/>
    </mc:Choice>
  </mc:AlternateContent>
  <bookViews>
    <workbookView xWindow="0" yWindow="0" windowWidth="18870" windowHeight="7725" activeTab="3"/>
  </bookViews>
  <sheets>
    <sheet name="Lab.nábytek" sheetId="5" r:id="rId1"/>
    <sheet name="DHIM" sheetId="3" r:id="rId2"/>
    <sheet name="IM" sheetId="4" r:id="rId3"/>
    <sheet name="mater,+dr.vyb.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2" l="1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87" i="2"/>
  <c r="D83" i="2"/>
  <c r="F83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37" i="2"/>
  <c r="D21" i="2"/>
  <c r="F21" i="2" s="1"/>
  <c r="F13" i="2"/>
  <c r="D14" i="2"/>
  <c r="F14" i="2" s="1"/>
  <c r="D15" i="2"/>
  <c r="F15" i="2" s="1"/>
  <c r="D16" i="2"/>
  <c r="F16" i="2" s="1"/>
  <c r="D17" i="2"/>
  <c r="F17" i="2" s="1"/>
  <c r="D18" i="2"/>
  <c r="F18" i="2" s="1"/>
  <c r="D19" i="2"/>
  <c r="F19" i="2" s="1"/>
  <c r="D20" i="2"/>
  <c r="F20" i="2" s="1"/>
  <c r="D22" i="2"/>
  <c r="F22" i="2" s="1"/>
  <c r="D23" i="2"/>
  <c r="F23" i="2" s="1"/>
  <c r="D24" i="2"/>
  <c r="F24" i="2" s="1"/>
  <c r="D25" i="2"/>
  <c r="F25" i="2" s="1"/>
  <c r="D26" i="2"/>
  <c r="F26" i="2" s="1"/>
  <c r="D27" i="2"/>
  <c r="F27" i="2" s="1"/>
  <c r="D28" i="2"/>
  <c r="F28" i="2" s="1"/>
  <c r="D29" i="2"/>
  <c r="F29" i="2" s="1"/>
  <c r="D30" i="2"/>
  <c r="F30" i="2" s="1"/>
  <c r="D31" i="2"/>
  <c r="F31" i="2" s="1"/>
  <c r="D32" i="2"/>
  <c r="F32" i="2" s="1"/>
  <c r="D13" i="2"/>
  <c r="F14" i="3"/>
  <c r="F15" i="3"/>
  <c r="F16" i="3"/>
  <c r="F17" i="3"/>
  <c r="F19" i="3"/>
  <c r="F20" i="3"/>
  <c r="F21" i="3"/>
  <c r="F22" i="3"/>
  <c r="F13" i="5"/>
  <c r="H13" i="5" s="1"/>
  <c r="F24" i="5"/>
  <c r="H24" i="5" s="1"/>
  <c r="F25" i="5"/>
  <c r="H25" i="5" s="1"/>
  <c r="F26" i="5"/>
  <c r="H26" i="5" s="1"/>
  <c r="F22" i="5"/>
  <c r="H22" i="5" s="1"/>
  <c r="F23" i="5"/>
  <c r="H23" i="5" s="1"/>
  <c r="F21" i="5"/>
  <c r="H21" i="5" s="1"/>
  <c r="F27" i="5" l="1"/>
  <c r="H27" i="5"/>
  <c r="D18" i="3" l="1"/>
  <c r="F18" i="3" s="1"/>
  <c r="D17" i="3"/>
  <c r="D22" i="3" l="1"/>
  <c r="D13" i="4" l="1"/>
  <c r="F13" i="4" s="1"/>
  <c r="D14" i="3" l="1"/>
  <c r="F14" i="4" l="1"/>
  <c r="D21" i="3"/>
  <c r="D20" i="3"/>
  <c r="D19" i="3"/>
  <c r="D16" i="3"/>
  <c r="D15" i="3"/>
  <c r="D13" i="3"/>
  <c r="F13" i="3" s="1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23" i="3" l="1"/>
  <c r="F23" i="3" s="1"/>
  <c r="D14" i="4"/>
  <c r="D103" i="2"/>
</calcChain>
</file>

<file path=xl/sharedStrings.xml><?xml version="1.0" encoding="utf-8"?>
<sst xmlns="http://schemas.openxmlformats.org/spreadsheetml/2006/main" count="203" uniqueCount="143">
  <si>
    <t>počet ks</t>
  </si>
  <si>
    <t>cena ks bez DPH</t>
  </si>
  <si>
    <t>cena celkem bez DPH</t>
  </si>
  <si>
    <t>cena celkem s DPH</t>
  </si>
  <si>
    <t xml:space="preserve">název - přístroj, zařízení </t>
  </si>
  <si>
    <t>Digitální úhloměr s vodováhou</t>
  </si>
  <si>
    <t>Měrné klíny</t>
  </si>
  <si>
    <t>Pásmo 50m</t>
  </si>
  <si>
    <t>Ruční míchadlo stavebních směsí</t>
  </si>
  <si>
    <t>Zednická lžíce</t>
  </si>
  <si>
    <t>Ocelové hladítko</t>
  </si>
  <si>
    <t>Misky s rovnou základnou (výška 50mm)</t>
  </si>
  <si>
    <t xml:space="preserve">                           1000ml</t>
  </si>
  <si>
    <t xml:space="preserve">                           2000ml</t>
  </si>
  <si>
    <t>Lopatka plastová 250ml</t>
  </si>
  <si>
    <t>Lopatka plastová 500ml</t>
  </si>
  <si>
    <t>Gumové kladívko</t>
  </si>
  <si>
    <t>Cena celkem</t>
  </si>
  <si>
    <t>Miska krystalizační s výlevkou – objem 100 ml; kat. č. 1211.0100</t>
  </si>
  <si>
    <t>Nálevka žebrovaná –  kat. č. 1413.0100;</t>
  </si>
  <si>
    <t>Byreta s přímým skleněným kohoutem se skleněným jádrem – objem 50 ml; kat.č. 1710.1725; 387,- za kus</t>
  </si>
  <si>
    <t>Chladič přímý Liebig bez zábrusu 200 mm –kat. č. 1661.1200</t>
  </si>
  <si>
    <t>Vývěva vodní 220 mm –  kat. č. 1684.1000;</t>
  </si>
  <si>
    <t>Kahan lihový s víčkem a kovovou vložkou 60 ml</t>
  </si>
  <si>
    <t>Žíhací kelímek vysoký 35 ml –  kat. č. 1920.1400;</t>
  </si>
  <si>
    <t xml:space="preserve">U-trubice s olivkami 120 mm –  kat. č. 1810.7121; </t>
  </si>
  <si>
    <t>Svorka dvojitá křížová –  kat. č. 2301.0001;</t>
  </si>
  <si>
    <t>Držák bez svorky menší – kat. č. 2301.0002;</t>
  </si>
  <si>
    <t xml:space="preserve">Držák na chladič střední – kat. č. 2301.0005; </t>
  </si>
  <si>
    <t>Držák na chladič velký – kat. č. 2301.0006;</t>
  </si>
  <si>
    <t>Laboratorní stojan, výška 750 mm –  kat. č. 2301.0020;</t>
  </si>
  <si>
    <t>Triangl na žíhací kelímky, délka strany porcelánové vložky 50 mm – kat. č. 2301.0038;</t>
  </si>
  <si>
    <t>Síťka nad kahan s keramickou výplní, 120x120 mm – kat. č. 2301.0038;</t>
  </si>
  <si>
    <t>Kruh na filtraci průměr 40 mm – kat. č. 2301.0012;</t>
  </si>
  <si>
    <t>Kahan lihový kovový – kat. č. 2303.7100;</t>
  </si>
  <si>
    <t>Lžička obourstranná, miska 18x36/10x30 mm, 170 mm kat. č. 2305.3015;</t>
  </si>
  <si>
    <t>Nůž na řezání skleněných trubiček a tyčinek – kat. č. 2305.7020;</t>
  </si>
  <si>
    <t>Korkovrt, sada 9 nožů – kat. č. 2305.7009;</t>
  </si>
  <si>
    <t>Ostřič korkovrtu – kat. č. 2305.7099</t>
  </si>
  <si>
    <t>Držák na zkumavky do průměru 20 mm, dřevěný – kat. č. 2305.6064;</t>
  </si>
  <si>
    <t>Zátky z potravinářské hnědé pryže – kat. č.: 2201.0306, 2201.0509, 2201.0812, 2201.1014;</t>
  </si>
  <si>
    <t>Zátky z potravinářské hnědé pryže – kat. č.: 2201.1217 (3,- za kus), 2201.1418 (4,- za kus), 2201.1722 (5,- za kus), 2201.1824 (5,- za kus), 2201.2127 (6,-  za kus), 2201.2632 (9,- za kus)</t>
  </si>
  <si>
    <t>Filtrační papíry pro kvantitativní analýzu – kruhové výseky (KA 1, KA 2, KA 3, KA 4, průměr 110 mm) po 2 baleních (68,- za balení)</t>
  </si>
  <si>
    <t xml:space="preserve">Papírek univerzální pH 0 až 12 (100 ks v balení) – kat. č. 7301.0000; </t>
  </si>
  <si>
    <t xml:space="preserve">Papírek fenolftaleinový (100 ks v balení) –kat. č. 7306.0701; </t>
  </si>
  <si>
    <t>Papírek lakmusový červený (100 ks v balení) –  kat. č. 7306.0607;</t>
  </si>
  <si>
    <t>Papírek lakmusový neutrální (100 ks v balení) – kat. č. 7306.0608; 58</t>
  </si>
  <si>
    <t>Papírek jodoškrobový (100 ks v balení) – kat. č. 7306. 1604</t>
  </si>
  <si>
    <t>Hodinové sklo ze sodnodraselného skla (průměr 10 cm) – kat. č. 1219.0100;</t>
  </si>
  <si>
    <t>Kádinka nízká (150 ml) – kat. č. 1111.0150;</t>
  </si>
  <si>
    <t xml:space="preserve">Kádinka nízká (250 ml) – kat. č. 1111.0250; </t>
  </si>
  <si>
    <t>Kádinka nízká (400 ml) – kat. č. 1111.0400;</t>
  </si>
  <si>
    <t>Kádinka nízká (600 ml) – kat. č. 1111. 0600;</t>
  </si>
  <si>
    <t>Odměrný válec vysoký, třída B (25 ml) – kat. č. 1563.0923;</t>
  </si>
  <si>
    <t>Odměrný válec vysoký, třída B (50 ml) – kat. č. 1563.1125;</t>
  </si>
  <si>
    <t>Odměrný válec vysoký, třída B (100 ml) – kat. č. 1563.1130</t>
  </si>
  <si>
    <t>Pipeta dělená (20 ml) – kat. č. 1770.2722;</t>
  </si>
  <si>
    <t>Pipeta dělená (10 ml) – kat. č. 1770.1719;</t>
  </si>
  <si>
    <t xml:space="preserve">Baňka s plochým dnem, širokohrdlá, objem 250 ml – 1312.0250; </t>
  </si>
  <si>
    <t>Baňka kuželová podle Erlenmeyera, objem 250 ml –  1311.0250;</t>
  </si>
  <si>
    <t>Rukavice vinylové, lehce pudrované (L) – kat. č. 0121.1018</t>
  </si>
  <si>
    <t>Ochranný štít plexi 220x250 mm – kat. č. 0112.0111;</t>
  </si>
  <si>
    <t>Lupa s ručním držákem průměr čočky 50 mm –  kat. č. 7860.0011</t>
  </si>
  <si>
    <t>Skleněné trubice 8x1 (vnější průměr x tloušťka) – 2006637 (učební pomůcky conatex);</t>
  </si>
  <si>
    <t>Hořčíková páska, 25 g;</t>
  </si>
  <si>
    <t>Líh 1l;</t>
  </si>
  <si>
    <t>Kyselina chlorovodíková, 500 g</t>
  </si>
  <si>
    <t>Dusičnan stříbrný, 100 g</t>
  </si>
  <si>
    <t>Manganistan draselný, 500 g</t>
  </si>
  <si>
    <t xml:space="preserve">Fenolftalein, 100 g; </t>
  </si>
  <si>
    <t>Jodid draselný, 250 g</t>
  </si>
  <si>
    <t>Kyselina dusičná, 1 litr</t>
  </si>
  <si>
    <t>Kyselina sírová, 1 litr</t>
  </si>
  <si>
    <t>Methylenová modř (indikátor), 100 g</t>
  </si>
  <si>
    <t>Naftalen, 500 g</t>
  </si>
  <si>
    <t>Síran měďnatý, 500g;</t>
  </si>
  <si>
    <t>Toluen, 1 litr; 60901-1000</t>
  </si>
  <si>
    <t>Hydroxid sodný, 1000 g</t>
  </si>
  <si>
    <t>Kyselina šťavelová, 1 kg</t>
  </si>
  <si>
    <t>Dusičnan olovnatý, 500 g;</t>
  </si>
  <si>
    <t>Celkem</t>
  </si>
  <si>
    <t>stavební pomůcky</t>
  </si>
  <si>
    <t>Laboratorní váha do 10kg, cejchovaná, napájení adaptér, funkce vážení, procentní vážení, jednotky vážení = g, vodováha + šroubovací nožičky</t>
  </si>
  <si>
    <t>Trojforma na trámečky na zk.cementu a malt, rozměry -  40x40x160mm, EN 196</t>
  </si>
  <si>
    <t>Tvrdoměr Schmidt ADA 225,vč. kalibrace</t>
  </si>
  <si>
    <t>Laboratorní sušárna od 74l, vnitřní komora z nerez oceli, s ventilátorem</t>
  </si>
  <si>
    <t>Měřítko posuvné, digitální, 150 mm</t>
  </si>
  <si>
    <t xml:space="preserve">Abramsův kužel s příslušenstvím (základnová deska,Abramsův kužel, pěchovací tyč, plastové měřítko 30 cm, lopatka, ocelový kartáč), galvanizovaný, </t>
  </si>
  <si>
    <t>Posuvné měřítko do 30cm, digitální</t>
  </si>
  <si>
    <t>Úhelníky kovové, 350 mm</t>
  </si>
  <si>
    <t>Vodováha kovová 2m</t>
  </si>
  <si>
    <t>Skládací metr dřevěný - 1m</t>
  </si>
  <si>
    <t>Nádoba na míchání, plast 40l</t>
  </si>
  <si>
    <t>Nádoba na míchání,plast 60l</t>
  </si>
  <si>
    <t>Odměrné válce - plast 500ml</t>
  </si>
  <si>
    <t>Vlhkoměr pro stavební materiál a dřevo, digitální, měření bez poškození dřeva, přepočtová tabulka pro různé dřeviny, kalibrovaný, bateriový zdroj, automtické vypínání</t>
  </si>
  <si>
    <t>Forma na zkušební tělesa krychle 150mm, celoplastová, s víkem, v celku</t>
  </si>
  <si>
    <t>Forma na zkušební tělesa krychle 150mm, celoplastová, bez víka, v celku</t>
  </si>
  <si>
    <t>Vibrační stolek s pracovní plochou, pozink, ovládání šlapkou, 220V</t>
  </si>
  <si>
    <t>Síto  nerez, drátěná tkanina, velikost ok 0,063mm, průměr 200mm, v 50mm</t>
  </si>
  <si>
    <t>Pomůcky laboratorní pokusy</t>
  </si>
  <si>
    <t>Stavební učebna</t>
  </si>
  <si>
    <t>001</t>
  </si>
  <si>
    <t>Stůl laboratorní</t>
  </si>
  <si>
    <t>ks</t>
  </si>
  <si>
    <t>002</t>
  </si>
  <si>
    <t>Židle - taburet, kolečka (sedačka otočná), omyvatelný sedák</t>
  </si>
  <si>
    <t>003</t>
  </si>
  <si>
    <t>Židle - taburet s opěrkou, kolečka, omyv.sedák</t>
  </si>
  <si>
    <t>004</t>
  </si>
  <si>
    <t>Skříně dvéřová,  police uvnitř, 4x plná dvířka, rozměry 1000x450x2000mm</t>
  </si>
  <si>
    <t>005</t>
  </si>
  <si>
    <t>pracovní stůl s kovovou konstrukcí (kovové podnože) 1200x600x900mm</t>
  </si>
  <si>
    <t>006</t>
  </si>
  <si>
    <t>kontejner s kolečky, dvéřový, zásuvka se zámkem, 500x500x600mm (pod prac.stůl-pol.005)</t>
  </si>
  <si>
    <t>007</t>
  </si>
  <si>
    <t>kontejner s kolečky, 4x zásuvka s centrálním zámkem 500x500x600mm (pod prac. Stůl-pol.č.005)</t>
  </si>
  <si>
    <t>celkem laboratorní nábytek</t>
  </si>
  <si>
    <t>Rozpočet vybavení laboratoře - zařízení</t>
  </si>
  <si>
    <t>Akce:</t>
  </si>
  <si>
    <t>V objektu parc.č. st. 370 v k.ú. Rybitví, kraj Pardubický</t>
  </si>
  <si>
    <t>Investor :</t>
  </si>
  <si>
    <t>SPŠ Stavební Pardubice</t>
  </si>
  <si>
    <t>Sokolská 150, 533 54, Rybitví</t>
  </si>
  <si>
    <t>Stavební laboratoř</t>
  </si>
  <si>
    <t>Cena bez DPH celkem</t>
  </si>
  <si>
    <t>Cena vč.DPH celkem</t>
  </si>
  <si>
    <t>Stavební laboratoř - vybavení</t>
  </si>
  <si>
    <t>Cena za kus bez DPH</t>
  </si>
  <si>
    <t>sazba DPH</t>
  </si>
  <si>
    <t xml:space="preserve">název </t>
  </si>
  <si>
    <t>Materiál - stačí vyplnit částku celkem za jednotlivé položky</t>
  </si>
  <si>
    <t>001-1</t>
  </si>
  <si>
    <t>Pracovní deska hl. 750 mm, nerez (9× 2,5 m)</t>
  </si>
  <si>
    <t>m</t>
  </si>
  <si>
    <t>001-2</t>
  </si>
  <si>
    <t>skříňka dvéřová se zásuvkou rozměry 600x750x900 mm</t>
  </si>
  <si>
    <t>001-3</t>
  </si>
  <si>
    <t>skříňka dvéřová, rozměry 600x750x900mm</t>
  </si>
  <si>
    <t>001-4</t>
  </si>
  <si>
    <t>kameninová výlevka š. 450 mm</t>
  </si>
  <si>
    <t>001-5</t>
  </si>
  <si>
    <t xml:space="preserve"> vodovodní baterie stojánková páková, směsovací s ruční sprchou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</si>
</sst>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5" fontId="0" fillId="0" borderId="1" xfId="0" applyNumberForma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44" fontId="5" fillId="3" borderId="1" xfId="1" applyFont="1" applyFill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0" fillId="6" borderId="1" xfId="0" applyFill="1" applyBorder="1" applyAlignment="1">
      <alignment wrapText="1"/>
    </xf>
    <xf numFmtId="0" fontId="0" fillId="7" borderId="1" xfId="0" applyFill="1" applyBorder="1"/>
    <xf numFmtId="44" fontId="0" fillId="7" borderId="1" xfId="0" applyNumberFormat="1" applyFill="1" applyBorder="1"/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/>
    <xf numFmtId="164" fontId="1" fillId="3" borderId="1" xfId="0" applyNumberFormat="1" applyFont="1" applyFill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/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10" fillId="0" borderId="1" xfId="0" applyFont="1" applyBorder="1"/>
    <xf numFmtId="4" fontId="0" fillId="3" borderId="1" xfId="0" applyNumberFormat="1" applyFill="1" applyBorder="1" applyAlignment="1">
      <alignment horizontal="center" vertical="center" wrapText="1"/>
    </xf>
    <xf numFmtId="0" fontId="3" fillId="4" borderId="4" xfId="0" applyFont="1" applyFill="1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165" fontId="0" fillId="0" borderId="0" xfId="0" applyNumberForma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2" fontId="0" fillId="7" borderId="1" xfId="0" applyNumberFormat="1" applyFill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4" fontId="11" fillId="3" borderId="1" xfId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65" fontId="11" fillId="0" borderId="1" xfId="0" applyNumberFormat="1" applyFont="1" applyBorder="1" applyAlignment="1">
      <alignment horizontal="center" wrapText="1"/>
    </xf>
    <xf numFmtId="44" fontId="1" fillId="0" borderId="1" xfId="0" applyNumberFormat="1" applyFont="1" applyBorder="1" applyAlignment="1">
      <alignment horizontal="center" wrapText="1"/>
    </xf>
    <xf numFmtId="0" fontId="1" fillId="8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0" xfId="0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19050</xdr:rowOff>
    </xdr:from>
    <xdr:to>
      <xdr:col>5</xdr:col>
      <xdr:colOff>406400</xdr:colOff>
      <xdr:row>2</xdr:row>
      <xdr:rowOff>342900</xdr:rowOff>
    </xdr:to>
    <xdr:pic>
      <xdr:nvPicPr>
        <xdr:cNvPr id="2" name="Obrázek 1" descr="C:\Users\PETRUZ~1\AppData\Local\Temp\Rar$DIa0.567\IROP_CZ_RO_B_C 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9050"/>
          <a:ext cx="5759450" cy="704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13" workbookViewId="0">
      <selection activeCell="K20" sqref="K20"/>
    </sheetView>
  </sheetViews>
  <sheetFormatPr defaultRowHeight="15" x14ac:dyDescent="0.25"/>
  <cols>
    <col min="2" max="2" width="53.42578125" customWidth="1"/>
    <col min="5" max="5" width="13.28515625" customWidth="1"/>
    <col min="6" max="6" width="19.28515625" customWidth="1"/>
    <col min="8" max="8" width="18.28515625" customWidth="1"/>
  </cols>
  <sheetData>
    <row r="1" spans="1:8" x14ac:dyDescent="0.25">
      <c r="A1" s="66"/>
      <c r="B1" s="66"/>
      <c r="C1" s="66"/>
      <c r="D1" s="66"/>
      <c r="E1" s="66"/>
      <c r="F1" s="66"/>
      <c r="G1" s="66"/>
      <c r="H1" s="66"/>
    </row>
    <row r="2" spans="1:8" x14ac:dyDescent="0.25">
      <c r="A2" s="66"/>
      <c r="B2" s="66"/>
      <c r="C2" s="66"/>
      <c r="D2" s="66"/>
      <c r="E2" s="66"/>
      <c r="F2" s="66"/>
      <c r="G2" s="66"/>
      <c r="H2" s="66"/>
    </row>
    <row r="3" spans="1:8" ht="27.75" customHeight="1" x14ac:dyDescent="0.25">
      <c r="A3" s="66"/>
      <c r="B3" s="66"/>
      <c r="C3" s="66"/>
      <c r="D3" s="66"/>
      <c r="E3" s="66"/>
      <c r="F3" s="66"/>
      <c r="G3" s="66"/>
      <c r="H3" s="66"/>
    </row>
    <row r="5" spans="1:8" ht="18.75" x14ac:dyDescent="0.3">
      <c r="A5" s="39" t="s">
        <v>118</v>
      </c>
      <c r="B5" s="39"/>
      <c r="C5" s="40"/>
    </row>
    <row r="6" spans="1:8" x14ac:dyDescent="0.25">
      <c r="A6" s="41"/>
      <c r="C6" s="41"/>
    </row>
    <row r="7" spans="1:8" x14ac:dyDescent="0.25">
      <c r="A7" t="s">
        <v>119</v>
      </c>
      <c r="B7" s="42" t="s">
        <v>124</v>
      </c>
      <c r="C7" s="41"/>
    </row>
    <row r="8" spans="1:8" x14ac:dyDescent="0.25">
      <c r="A8" s="41"/>
      <c r="B8" s="42" t="s">
        <v>120</v>
      </c>
      <c r="C8" s="41"/>
    </row>
    <row r="9" spans="1:8" x14ac:dyDescent="0.25">
      <c r="A9" s="42" t="s">
        <v>121</v>
      </c>
      <c r="B9" t="s">
        <v>122</v>
      </c>
      <c r="C9" s="41"/>
    </row>
    <row r="10" spans="1:8" x14ac:dyDescent="0.25">
      <c r="A10" s="41"/>
      <c r="B10" t="s">
        <v>123</v>
      </c>
      <c r="C10" s="41"/>
    </row>
    <row r="11" spans="1:8" x14ac:dyDescent="0.25">
      <c r="A11" s="41"/>
      <c r="C11" s="41"/>
    </row>
    <row r="12" spans="1:8" x14ac:dyDescent="0.25">
      <c r="A12" s="43"/>
      <c r="B12" s="43"/>
      <c r="C12" s="43"/>
      <c r="D12" s="43"/>
      <c r="E12" s="44" t="s">
        <v>128</v>
      </c>
      <c r="F12" s="43" t="s">
        <v>125</v>
      </c>
      <c r="G12" s="43"/>
      <c r="H12" s="43" t="s">
        <v>126</v>
      </c>
    </row>
    <row r="13" spans="1:8" x14ac:dyDescent="0.25">
      <c r="A13" s="24" t="s">
        <v>102</v>
      </c>
      <c r="B13" s="25" t="s">
        <v>103</v>
      </c>
      <c r="C13" s="26" t="s">
        <v>104</v>
      </c>
      <c r="D13" s="26">
        <v>9</v>
      </c>
      <c r="E13" s="37"/>
      <c r="F13" s="35">
        <f>E13*D13</f>
        <v>0</v>
      </c>
      <c r="G13" s="27">
        <v>1.21</v>
      </c>
      <c r="H13" s="28">
        <f>SUM(F13*G13)</f>
        <v>0</v>
      </c>
    </row>
    <row r="14" spans="1:8" x14ac:dyDescent="0.25">
      <c r="A14" s="29" t="s">
        <v>132</v>
      </c>
      <c r="B14" s="30" t="s">
        <v>133</v>
      </c>
      <c r="C14" s="26" t="s">
        <v>134</v>
      </c>
      <c r="D14" s="26">
        <v>22.5</v>
      </c>
      <c r="E14" s="37"/>
      <c r="F14" s="35"/>
      <c r="G14" s="27"/>
      <c r="H14" s="28"/>
    </row>
    <row r="15" spans="1:8" x14ac:dyDescent="0.25">
      <c r="A15" s="29" t="s">
        <v>135</v>
      </c>
      <c r="B15" s="30" t="s">
        <v>136</v>
      </c>
      <c r="C15" s="26" t="s">
        <v>104</v>
      </c>
      <c r="D15" s="26">
        <v>9</v>
      </c>
      <c r="E15" s="37"/>
      <c r="F15" s="35"/>
      <c r="G15" s="27"/>
      <c r="H15" s="28"/>
    </row>
    <row r="16" spans="1:8" x14ac:dyDescent="0.25">
      <c r="A16" s="29" t="s">
        <v>137</v>
      </c>
      <c r="B16" s="30" t="s">
        <v>138</v>
      </c>
      <c r="C16" s="26" t="s">
        <v>104</v>
      </c>
      <c r="D16" s="26">
        <v>9</v>
      </c>
      <c r="E16" s="37"/>
      <c r="F16" s="35"/>
      <c r="G16" s="27"/>
      <c r="H16" s="28"/>
    </row>
    <row r="17" spans="1:8" x14ac:dyDescent="0.25">
      <c r="A17" s="29" t="s">
        <v>139</v>
      </c>
      <c r="B17" s="30" t="s">
        <v>140</v>
      </c>
      <c r="C17" s="26" t="s">
        <v>104</v>
      </c>
      <c r="D17" s="26">
        <v>9</v>
      </c>
      <c r="E17" s="37"/>
      <c r="F17" s="35"/>
      <c r="G17" s="27"/>
      <c r="H17" s="28"/>
    </row>
    <row r="18" spans="1:8" ht="25.5" x14ac:dyDescent="0.25">
      <c r="A18" s="29" t="s">
        <v>141</v>
      </c>
      <c r="B18" s="30" t="s">
        <v>142</v>
      </c>
      <c r="C18" s="26" t="s">
        <v>104</v>
      </c>
      <c r="D18" s="26">
        <v>9</v>
      </c>
      <c r="E18" s="37"/>
      <c r="F18" s="35"/>
      <c r="G18" s="27"/>
      <c r="H18" s="28"/>
    </row>
    <row r="19" spans="1:8" x14ac:dyDescent="0.25">
      <c r="B19" s="25"/>
      <c r="C19" s="26"/>
      <c r="D19" s="26"/>
      <c r="E19" s="37"/>
      <c r="F19" s="35"/>
      <c r="G19" s="27"/>
      <c r="H19" s="28"/>
    </row>
    <row r="20" spans="1:8" x14ac:dyDescent="0.25">
      <c r="A20" s="24"/>
      <c r="B20" s="25"/>
      <c r="C20" s="26"/>
      <c r="D20" s="26"/>
      <c r="E20" s="37"/>
      <c r="F20" s="35"/>
      <c r="G20" s="27"/>
      <c r="H20" s="28"/>
    </row>
    <row r="21" spans="1:8" x14ac:dyDescent="0.25">
      <c r="A21" s="29" t="s">
        <v>105</v>
      </c>
      <c r="B21" s="30" t="s">
        <v>106</v>
      </c>
      <c r="C21" s="26" t="s">
        <v>104</v>
      </c>
      <c r="D21" s="26">
        <v>16</v>
      </c>
      <c r="E21" s="37"/>
      <c r="F21" s="35">
        <f t="shared" ref="F21:F26" si="0">E21*D21</f>
        <v>0</v>
      </c>
      <c r="G21" s="27">
        <v>1.21</v>
      </c>
      <c r="H21" s="28">
        <f>SUM(F21*G13)</f>
        <v>0</v>
      </c>
    </row>
    <row r="22" spans="1:8" x14ac:dyDescent="0.25">
      <c r="A22" s="29" t="s">
        <v>107</v>
      </c>
      <c r="B22" s="30" t="s">
        <v>108</v>
      </c>
      <c r="C22" s="26" t="s">
        <v>104</v>
      </c>
      <c r="D22" s="26">
        <v>1</v>
      </c>
      <c r="E22" s="37"/>
      <c r="F22" s="35">
        <f t="shared" si="0"/>
        <v>0</v>
      </c>
      <c r="G22" s="27">
        <v>1.21</v>
      </c>
      <c r="H22" s="28">
        <f t="shared" ref="H22:H26" si="1">SUM(F22*G22)</f>
        <v>0</v>
      </c>
    </row>
    <row r="23" spans="1:8" ht="25.5" x14ac:dyDescent="0.25">
      <c r="A23" s="29" t="s">
        <v>109</v>
      </c>
      <c r="B23" s="30" t="s">
        <v>110</v>
      </c>
      <c r="C23" s="26" t="s">
        <v>104</v>
      </c>
      <c r="D23" s="26">
        <v>6</v>
      </c>
      <c r="E23" s="37"/>
      <c r="F23" s="35">
        <f t="shared" si="0"/>
        <v>0</v>
      </c>
      <c r="G23" s="27">
        <v>1.21</v>
      </c>
      <c r="H23" s="28">
        <f t="shared" si="1"/>
        <v>0</v>
      </c>
    </row>
    <row r="24" spans="1:8" ht="27.6" customHeight="1" x14ac:dyDescent="0.25">
      <c r="A24" s="29" t="s">
        <v>111</v>
      </c>
      <c r="B24" s="30" t="s">
        <v>112</v>
      </c>
      <c r="C24" s="26" t="s">
        <v>104</v>
      </c>
      <c r="D24" s="26">
        <v>4</v>
      </c>
      <c r="E24" s="37"/>
      <c r="F24" s="35">
        <f t="shared" si="0"/>
        <v>0</v>
      </c>
      <c r="G24" s="27">
        <v>1.21</v>
      </c>
      <c r="H24" s="28">
        <f t="shared" si="1"/>
        <v>0</v>
      </c>
    </row>
    <row r="25" spans="1:8" ht="27.6" customHeight="1" x14ac:dyDescent="0.25">
      <c r="A25" s="29" t="s">
        <v>113</v>
      </c>
      <c r="B25" s="30" t="s">
        <v>114</v>
      </c>
      <c r="C25" s="26" t="s">
        <v>104</v>
      </c>
      <c r="D25" s="26">
        <v>5</v>
      </c>
      <c r="E25" s="37"/>
      <c r="F25" s="35">
        <f t="shared" si="0"/>
        <v>0</v>
      </c>
      <c r="G25" s="27">
        <v>1.21</v>
      </c>
      <c r="H25" s="28">
        <f t="shared" si="1"/>
        <v>0</v>
      </c>
    </row>
    <row r="26" spans="1:8" ht="27.6" customHeight="1" x14ac:dyDescent="0.25">
      <c r="A26" s="29" t="s">
        <v>115</v>
      </c>
      <c r="B26" s="30" t="s">
        <v>116</v>
      </c>
      <c r="C26" s="26" t="s">
        <v>104</v>
      </c>
      <c r="D26" s="26">
        <v>5</v>
      </c>
      <c r="E26" s="37"/>
      <c r="F26" s="35">
        <f t="shared" si="0"/>
        <v>0</v>
      </c>
      <c r="G26" s="27">
        <v>1.21</v>
      </c>
      <c r="H26" s="28">
        <f t="shared" si="1"/>
        <v>0</v>
      </c>
    </row>
    <row r="27" spans="1:8" ht="15.6" customHeight="1" x14ac:dyDescent="0.25">
      <c r="A27" s="31"/>
      <c r="B27" s="15" t="s">
        <v>117</v>
      </c>
      <c r="C27" s="32"/>
      <c r="D27" s="32"/>
      <c r="E27" s="38"/>
      <c r="F27" s="36">
        <f>SUM(F13:F26)</f>
        <v>0</v>
      </c>
      <c r="G27" s="33"/>
      <c r="H27" s="34">
        <f>SUM(H13:H26)</f>
        <v>0</v>
      </c>
    </row>
    <row r="30" spans="1:8" ht="18.75" x14ac:dyDescent="0.3">
      <c r="B30" s="39"/>
      <c r="C30" s="39"/>
      <c r="D30" s="40"/>
    </row>
  </sheetData>
  <mergeCells count="1">
    <mergeCell ref="A1:H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A9" sqref="A9:F10"/>
    </sheetView>
  </sheetViews>
  <sheetFormatPr defaultRowHeight="15" x14ac:dyDescent="0.25"/>
  <cols>
    <col min="1" max="1" width="30.42578125" customWidth="1"/>
    <col min="3" max="3" width="12.7109375" customWidth="1"/>
    <col min="4" max="5" width="13.5703125" customWidth="1"/>
    <col min="6" max="6" width="16.140625" customWidth="1"/>
  </cols>
  <sheetData>
    <row r="2" spans="1:6" ht="18.75" x14ac:dyDescent="0.3">
      <c r="A2" s="39" t="s">
        <v>118</v>
      </c>
      <c r="B2" s="39"/>
    </row>
    <row r="3" spans="1:6" x14ac:dyDescent="0.25">
      <c r="A3" s="41"/>
    </row>
    <row r="4" spans="1:6" x14ac:dyDescent="0.25">
      <c r="A4" t="s">
        <v>119</v>
      </c>
      <c r="B4" s="42" t="s">
        <v>124</v>
      </c>
    </row>
    <row r="5" spans="1:6" x14ac:dyDescent="0.25">
      <c r="A5" s="41"/>
      <c r="B5" s="42" t="s">
        <v>120</v>
      </c>
    </row>
    <row r="6" spans="1:6" x14ac:dyDescent="0.25">
      <c r="A6" s="42" t="s">
        <v>121</v>
      </c>
      <c r="B6" t="s">
        <v>122</v>
      </c>
    </row>
    <row r="7" spans="1:6" x14ac:dyDescent="0.25">
      <c r="A7" s="41"/>
      <c r="B7" t="s">
        <v>123</v>
      </c>
    </row>
    <row r="9" spans="1:6" x14ac:dyDescent="0.25">
      <c r="A9" s="64" t="s">
        <v>127</v>
      </c>
      <c r="B9" s="64"/>
      <c r="C9" s="64"/>
      <c r="D9" s="64"/>
      <c r="E9" s="64"/>
      <c r="F9" s="64"/>
    </row>
    <row r="10" spans="1:6" x14ac:dyDescent="0.25">
      <c r="A10" s="64"/>
      <c r="B10" s="64"/>
      <c r="C10" s="64"/>
      <c r="D10" s="64"/>
      <c r="E10" s="64"/>
      <c r="F10" s="64"/>
    </row>
    <row r="11" spans="1:6" ht="30" x14ac:dyDescent="0.25">
      <c r="A11" s="16" t="s">
        <v>4</v>
      </c>
      <c r="B11" s="16" t="s">
        <v>0</v>
      </c>
      <c r="C11" s="16" t="s">
        <v>1</v>
      </c>
      <c r="D11" s="16" t="s">
        <v>2</v>
      </c>
      <c r="E11" s="16" t="s">
        <v>129</v>
      </c>
      <c r="F11" s="16" t="s">
        <v>3</v>
      </c>
    </row>
    <row r="12" spans="1:6" x14ac:dyDescent="0.25">
      <c r="A12" s="65" t="s">
        <v>81</v>
      </c>
      <c r="B12" s="65"/>
      <c r="C12" s="65"/>
      <c r="D12" s="65"/>
      <c r="E12" s="65"/>
      <c r="F12" s="65"/>
    </row>
    <row r="13" spans="1:6" ht="75" x14ac:dyDescent="0.25">
      <c r="A13" s="19" t="s">
        <v>82</v>
      </c>
      <c r="B13" s="19">
        <v>8</v>
      </c>
      <c r="C13" s="20"/>
      <c r="D13" s="20">
        <f t="shared" ref="D13:D22" si="0">B13*C13</f>
        <v>0</v>
      </c>
      <c r="E13" s="45">
        <v>1.21</v>
      </c>
      <c r="F13" s="20">
        <f>SUM(D13*E13)</f>
        <v>0</v>
      </c>
    </row>
    <row r="14" spans="1:6" x14ac:dyDescent="0.25">
      <c r="A14" s="19" t="s">
        <v>8</v>
      </c>
      <c r="B14" s="19">
        <v>1</v>
      </c>
      <c r="C14" s="20"/>
      <c r="D14" s="20">
        <f t="shared" si="0"/>
        <v>0</v>
      </c>
      <c r="E14" s="45">
        <v>1.21</v>
      </c>
      <c r="F14" s="20">
        <f t="shared" ref="F14:F23" si="1">SUM(D14*E14)</f>
        <v>0</v>
      </c>
    </row>
    <row r="15" spans="1:6" ht="45" x14ac:dyDescent="0.25">
      <c r="A15" s="19" t="s">
        <v>83</v>
      </c>
      <c r="B15" s="19">
        <v>8</v>
      </c>
      <c r="C15" s="20"/>
      <c r="D15" s="20">
        <f t="shared" si="0"/>
        <v>0</v>
      </c>
      <c r="E15" s="45">
        <v>1.21</v>
      </c>
      <c r="F15" s="20">
        <f t="shared" si="1"/>
        <v>0</v>
      </c>
    </row>
    <row r="16" spans="1:6" ht="30" x14ac:dyDescent="0.25">
      <c r="A16" s="19" t="s">
        <v>84</v>
      </c>
      <c r="B16" s="19">
        <v>2</v>
      </c>
      <c r="C16" s="20"/>
      <c r="D16" s="20">
        <f t="shared" si="0"/>
        <v>0</v>
      </c>
      <c r="E16" s="45">
        <v>1.21</v>
      </c>
      <c r="F16" s="20">
        <f t="shared" si="1"/>
        <v>0</v>
      </c>
    </row>
    <row r="17" spans="1:6" ht="75" x14ac:dyDescent="0.25">
      <c r="A17" s="19" t="s">
        <v>87</v>
      </c>
      <c r="B17" s="19">
        <v>1</v>
      </c>
      <c r="C17" s="20"/>
      <c r="D17" s="20">
        <f t="shared" si="0"/>
        <v>0</v>
      </c>
      <c r="E17" s="45">
        <v>1.21</v>
      </c>
      <c r="F17" s="20">
        <f t="shared" si="1"/>
        <v>0</v>
      </c>
    </row>
    <row r="18" spans="1:6" ht="90" x14ac:dyDescent="0.25">
      <c r="A18" s="19" t="s">
        <v>95</v>
      </c>
      <c r="B18" s="19">
        <v>2</v>
      </c>
      <c r="C18" s="20"/>
      <c r="D18" s="20">
        <f t="shared" si="0"/>
        <v>0</v>
      </c>
      <c r="E18" s="45">
        <v>1.21</v>
      </c>
      <c r="F18" s="20">
        <f t="shared" si="1"/>
        <v>0</v>
      </c>
    </row>
    <row r="19" spans="1:6" ht="45" x14ac:dyDescent="0.25">
      <c r="A19" s="19" t="s">
        <v>99</v>
      </c>
      <c r="B19" s="19">
        <v>8</v>
      </c>
      <c r="C19" s="20"/>
      <c r="D19" s="20">
        <f t="shared" si="0"/>
        <v>0</v>
      </c>
      <c r="E19" s="45">
        <v>1.21</v>
      </c>
      <c r="F19" s="20">
        <f t="shared" si="1"/>
        <v>0</v>
      </c>
    </row>
    <row r="20" spans="1:6" ht="45" x14ac:dyDescent="0.25">
      <c r="A20" s="19" t="s">
        <v>98</v>
      </c>
      <c r="B20" s="19">
        <v>1</v>
      </c>
      <c r="C20" s="20"/>
      <c r="D20" s="20">
        <f t="shared" si="0"/>
        <v>0</v>
      </c>
      <c r="E20" s="45">
        <v>1.21</v>
      </c>
      <c r="F20" s="20">
        <f t="shared" si="1"/>
        <v>0</v>
      </c>
    </row>
    <row r="21" spans="1:6" ht="45" x14ac:dyDescent="0.25">
      <c r="A21" s="19" t="s">
        <v>96</v>
      </c>
      <c r="B21" s="19">
        <v>8</v>
      </c>
      <c r="C21" s="20"/>
      <c r="D21" s="20">
        <f t="shared" si="0"/>
        <v>0</v>
      </c>
      <c r="E21" s="45">
        <v>1.21</v>
      </c>
      <c r="F21" s="20">
        <f t="shared" si="1"/>
        <v>0</v>
      </c>
    </row>
    <row r="22" spans="1:6" ht="45" x14ac:dyDescent="0.25">
      <c r="A22" s="19" t="s">
        <v>97</v>
      </c>
      <c r="B22" s="19">
        <v>8</v>
      </c>
      <c r="C22" s="20"/>
      <c r="D22" s="20">
        <f t="shared" si="0"/>
        <v>0</v>
      </c>
      <c r="E22" s="45">
        <v>1.21</v>
      </c>
      <c r="F22" s="20">
        <f t="shared" si="1"/>
        <v>0</v>
      </c>
    </row>
    <row r="23" spans="1:6" x14ac:dyDescent="0.25">
      <c r="A23" s="21" t="s">
        <v>80</v>
      </c>
      <c r="B23" s="22"/>
      <c r="C23" s="22"/>
      <c r="D23" s="23">
        <f>SUM(D13:D22)</f>
        <v>0</v>
      </c>
      <c r="E23" s="23"/>
      <c r="F23" s="20">
        <f t="shared" si="1"/>
        <v>0</v>
      </c>
    </row>
  </sheetData>
  <mergeCells count="2">
    <mergeCell ref="A9:F10"/>
    <mergeCell ref="A12:F12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A2" sqref="A2:E7"/>
    </sheetView>
  </sheetViews>
  <sheetFormatPr defaultRowHeight="15" x14ac:dyDescent="0.25"/>
  <cols>
    <col min="1" max="1" width="22.28515625" customWidth="1"/>
    <col min="3" max="3" width="14.85546875" customWidth="1"/>
    <col min="4" max="5" width="14.140625" customWidth="1"/>
    <col min="6" max="6" width="18.28515625" customWidth="1"/>
  </cols>
  <sheetData>
    <row r="2" spans="1:6" ht="18.75" x14ac:dyDescent="0.3">
      <c r="A2" s="39" t="s">
        <v>118</v>
      </c>
      <c r="B2" s="39"/>
    </row>
    <row r="3" spans="1:6" x14ac:dyDescent="0.25">
      <c r="A3" s="41"/>
    </row>
    <row r="4" spans="1:6" x14ac:dyDescent="0.25">
      <c r="A4" t="s">
        <v>119</v>
      </c>
      <c r="B4" s="42" t="s">
        <v>124</v>
      </c>
    </row>
    <row r="5" spans="1:6" x14ac:dyDescent="0.25">
      <c r="A5" s="41"/>
      <c r="B5" s="42" t="s">
        <v>120</v>
      </c>
    </row>
    <row r="6" spans="1:6" x14ac:dyDescent="0.25">
      <c r="A6" s="42" t="s">
        <v>121</v>
      </c>
      <c r="B6" t="s">
        <v>122</v>
      </c>
    </row>
    <row r="7" spans="1:6" x14ac:dyDescent="0.25">
      <c r="A7" s="41"/>
      <c r="B7" t="s">
        <v>123</v>
      </c>
    </row>
    <row r="9" spans="1:6" ht="14.45" customHeight="1" x14ac:dyDescent="0.25">
      <c r="A9" s="64" t="s">
        <v>127</v>
      </c>
      <c r="B9" s="64"/>
      <c r="C9" s="64"/>
      <c r="D9" s="64"/>
      <c r="E9" s="64"/>
      <c r="F9" s="64"/>
    </row>
    <row r="10" spans="1:6" x14ac:dyDescent="0.25">
      <c r="A10" s="64"/>
      <c r="B10" s="64"/>
      <c r="C10" s="64"/>
      <c r="D10" s="64"/>
      <c r="E10" s="64"/>
      <c r="F10" s="64"/>
    </row>
    <row r="11" spans="1:6" ht="30" x14ac:dyDescent="0.25">
      <c r="A11" s="16" t="s">
        <v>4</v>
      </c>
      <c r="B11" s="16" t="s">
        <v>0</v>
      </c>
      <c r="C11" s="16" t="s">
        <v>1</v>
      </c>
      <c r="D11" s="16" t="s">
        <v>2</v>
      </c>
      <c r="E11" s="16" t="s">
        <v>129</v>
      </c>
      <c r="F11" s="16" t="s">
        <v>3</v>
      </c>
    </row>
    <row r="12" spans="1:6" x14ac:dyDescent="0.25">
      <c r="A12" s="65" t="s">
        <v>81</v>
      </c>
      <c r="B12" s="65"/>
      <c r="C12" s="65"/>
      <c r="D12" s="65"/>
      <c r="E12" s="65"/>
      <c r="F12" s="65"/>
    </row>
    <row r="13" spans="1:6" ht="60" x14ac:dyDescent="0.25">
      <c r="A13" s="4" t="s">
        <v>85</v>
      </c>
      <c r="B13" s="4">
        <v>1</v>
      </c>
      <c r="C13" s="2"/>
      <c r="D13" s="2">
        <f>B13*C13</f>
        <v>0</v>
      </c>
      <c r="E13" s="2">
        <v>1.21</v>
      </c>
      <c r="F13" s="2">
        <f>SUM(D13*E13)</f>
        <v>0</v>
      </c>
    </row>
    <row r="14" spans="1:6" x14ac:dyDescent="0.25">
      <c r="A14" s="5" t="s">
        <v>17</v>
      </c>
      <c r="B14" s="1"/>
      <c r="C14" s="3"/>
      <c r="D14" s="3">
        <f>SUM(D13:D13)</f>
        <v>0</v>
      </c>
      <c r="E14" s="3"/>
      <c r="F14" s="6">
        <f>SUM(F13:F13)</f>
        <v>0</v>
      </c>
    </row>
  </sheetData>
  <mergeCells count="2">
    <mergeCell ref="A9:F10"/>
    <mergeCell ref="A12:F12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workbookViewId="0">
      <selection activeCell="I98" sqref="I98"/>
    </sheetView>
  </sheetViews>
  <sheetFormatPr defaultRowHeight="15" x14ac:dyDescent="0.25"/>
  <cols>
    <col min="1" max="1" width="31.42578125" customWidth="1"/>
    <col min="3" max="3" width="13.5703125" customWidth="1"/>
    <col min="4" max="5" width="13.42578125" customWidth="1"/>
    <col min="6" max="6" width="16.42578125" customWidth="1"/>
  </cols>
  <sheetData>
    <row r="1" spans="1:6" ht="18.75" x14ac:dyDescent="0.3">
      <c r="A1" s="39" t="s">
        <v>118</v>
      </c>
      <c r="B1" s="39"/>
    </row>
    <row r="2" spans="1:6" x14ac:dyDescent="0.25">
      <c r="A2" s="41"/>
    </row>
    <row r="3" spans="1:6" x14ac:dyDescent="0.25">
      <c r="A3" t="s">
        <v>119</v>
      </c>
      <c r="B3" s="42" t="s">
        <v>124</v>
      </c>
    </row>
    <row r="4" spans="1:6" x14ac:dyDescent="0.25">
      <c r="A4" s="41"/>
      <c r="B4" s="42" t="s">
        <v>120</v>
      </c>
    </row>
    <row r="5" spans="1:6" x14ac:dyDescent="0.25">
      <c r="A5" s="42" t="s">
        <v>121</v>
      </c>
      <c r="B5" t="s">
        <v>122</v>
      </c>
    </row>
    <row r="6" spans="1:6" x14ac:dyDescent="0.25">
      <c r="A6" s="41"/>
      <c r="B6" t="s">
        <v>123</v>
      </c>
    </row>
    <row r="9" spans="1:6" x14ac:dyDescent="0.25">
      <c r="A9" s="64" t="s">
        <v>101</v>
      </c>
      <c r="B9" s="64"/>
      <c r="C9" s="64"/>
      <c r="D9" s="64"/>
      <c r="E9" s="64"/>
      <c r="F9" s="64"/>
    </row>
    <row r="10" spans="1:6" x14ac:dyDescent="0.25">
      <c r="A10" s="64"/>
      <c r="B10" s="64"/>
      <c r="C10" s="64"/>
      <c r="D10" s="64"/>
      <c r="E10" s="64"/>
      <c r="F10" s="64"/>
    </row>
    <row r="11" spans="1:6" ht="30" x14ac:dyDescent="0.25">
      <c r="A11" s="16" t="s">
        <v>4</v>
      </c>
      <c r="B11" s="16" t="s">
        <v>0</v>
      </c>
      <c r="C11" s="16" t="s">
        <v>1</v>
      </c>
      <c r="D11" s="16" t="s">
        <v>2</v>
      </c>
      <c r="E11" s="16" t="s">
        <v>129</v>
      </c>
      <c r="F11" s="16" t="s">
        <v>3</v>
      </c>
    </row>
    <row r="12" spans="1:6" x14ac:dyDescent="0.25">
      <c r="A12" s="65" t="s">
        <v>81</v>
      </c>
      <c r="B12" s="65"/>
      <c r="C12" s="65"/>
      <c r="D12" s="65"/>
      <c r="E12" s="65"/>
      <c r="F12" s="65"/>
    </row>
    <row r="13" spans="1:6" ht="30" x14ac:dyDescent="0.25">
      <c r="A13" s="4" t="s">
        <v>88</v>
      </c>
      <c r="B13" s="4">
        <v>8</v>
      </c>
      <c r="C13" s="2"/>
      <c r="D13" s="2">
        <f>SUM(B13*C13)</f>
        <v>0</v>
      </c>
      <c r="E13" s="2"/>
      <c r="F13" s="2">
        <f>SUM(D13*E13)</f>
        <v>0</v>
      </c>
    </row>
    <row r="14" spans="1:6" ht="30" x14ac:dyDescent="0.25">
      <c r="A14" s="19" t="s">
        <v>86</v>
      </c>
      <c r="B14" s="19">
        <v>8</v>
      </c>
      <c r="C14" s="20"/>
      <c r="D14" s="2">
        <f t="shared" ref="D14:D32" si="0">SUM(B14*C14)</f>
        <v>0</v>
      </c>
      <c r="E14" s="20"/>
      <c r="F14" s="2">
        <f t="shared" ref="F14:F32" si="1">SUM(D14*E14)</f>
        <v>0</v>
      </c>
    </row>
    <row r="15" spans="1:6" x14ac:dyDescent="0.25">
      <c r="A15" s="4" t="s">
        <v>89</v>
      </c>
      <c r="B15" s="4">
        <v>8</v>
      </c>
      <c r="C15" s="2"/>
      <c r="D15" s="2">
        <f t="shared" si="0"/>
        <v>0</v>
      </c>
      <c r="E15" s="2"/>
      <c r="F15" s="2">
        <f t="shared" si="1"/>
        <v>0</v>
      </c>
    </row>
    <row r="16" spans="1:6" x14ac:dyDescent="0.25">
      <c r="A16" s="4" t="s">
        <v>5</v>
      </c>
      <c r="B16" s="4">
        <v>8</v>
      </c>
      <c r="C16" s="2"/>
      <c r="D16" s="2">
        <f t="shared" si="0"/>
        <v>0</v>
      </c>
      <c r="E16" s="2"/>
      <c r="F16" s="2">
        <f t="shared" si="1"/>
        <v>0</v>
      </c>
    </row>
    <row r="17" spans="1:6" x14ac:dyDescent="0.25">
      <c r="A17" s="4" t="s">
        <v>90</v>
      </c>
      <c r="B17" s="4">
        <v>4</v>
      </c>
      <c r="C17" s="2"/>
      <c r="D17" s="2">
        <f t="shared" si="0"/>
        <v>0</v>
      </c>
      <c r="E17" s="2"/>
      <c r="F17" s="2">
        <f t="shared" si="1"/>
        <v>0</v>
      </c>
    </row>
    <row r="18" spans="1:6" x14ac:dyDescent="0.25">
      <c r="A18" s="4" t="s">
        <v>6</v>
      </c>
      <c r="B18" s="4">
        <v>8</v>
      </c>
      <c r="C18" s="2"/>
      <c r="D18" s="2">
        <f t="shared" si="0"/>
        <v>0</v>
      </c>
      <c r="E18" s="2"/>
      <c r="F18" s="2">
        <f t="shared" si="1"/>
        <v>0</v>
      </c>
    </row>
    <row r="19" spans="1:6" x14ac:dyDescent="0.25">
      <c r="A19" s="4" t="s">
        <v>7</v>
      </c>
      <c r="B19" s="4">
        <v>8</v>
      </c>
      <c r="C19" s="2"/>
      <c r="D19" s="2">
        <f t="shared" si="0"/>
        <v>0</v>
      </c>
      <c r="E19" s="2"/>
      <c r="F19" s="2">
        <f t="shared" si="1"/>
        <v>0</v>
      </c>
    </row>
    <row r="20" spans="1:6" x14ac:dyDescent="0.25">
      <c r="A20" s="4" t="s">
        <v>91</v>
      </c>
      <c r="B20" s="4">
        <v>8</v>
      </c>
      <c r="C20" s="2"/>
      <c r="D20" s="2">
        <f t="shared" si="0"/>
        <v>0</v>
      </c>
      <c r="E20" s="2"/>
      <c r="F20" s="2">
        <f t="shared" si="1"/>
        <v>0</v>
      </c>
    </row>
    <row r="21" spans="1:6" x14ac:dyDescent="0.25">
      <c r="A21" s="4" t="s">
        <v>92</v>
      </c>
      <c r="B21" s="4">
        <v>8</v>
      </c>
      <c r="C21" s="2"/>
      <c r="D21" s="2">
        <f t="shared" ref="D21" si="2">SUM(B21*C21)</f>
        <v>0</v>
      </c>
      <c r="E21" s="2"/>
      <c r="F21" s="2">
        <f t="shared" ref="F21" si="3">SUM(D21*E21)</f>
        <v>0</v>
      </c>
    </row>
    <row r="22" spans="1:6" x14ac:dyDescent="0.25">
      <c r="A22" s="4" t="s">
        <v>93</v>
      </c>
      <c r="B22" s="4">
        <v>8</v>
      </c>
      <c r="C22" s="2"/>
      <c r="D22" s="2">
        <f t="shared" si="0"/>
        <v>0</v>
      </c>
      <c r="E22" s="2"/>
      <c r="F22" s="2">
        <f t="shared" si="1"/>
        <v>0</v>
      </c>
    </row>
    <row r="23" spans="1:6" x14ac:dyDescent="0.25">
      <c r="A23" s="4" t="s">
        <v>9</v>
      </c>
      <c r="B23" s="4">
        <v>16</v>
      </c>
      <c r="C23" s="2"/>
      <c r="D23" s="2">
        <f t="shared" si="0"/>
        <v>0</v>
      </c>
      <c r="E23" s="2"/>
      <c r="F23" s="2">
        <f t="shared" si="1"/>
        <v>0</v>
      </c>
    </row>
    <row r="24" spans="1:6" x14ac:dyDescent="0.25">
      <c r="A24" s="4" t="s">
        <v>10</v>
      </c>
      <c r="B24" s="4">
        <v>8</v>
      </c>
      <c r="C24" s="2"/>
      <c r="D24" s="2">
        <f t="shared" si="0"/>
        <v>0</v>
      </c>
      <c r="E24" s="2"/>
      <c r="F24" s="2">
        <f t="shared" si="1"/>
        <v>0</v>
      </c>
    </row>
    <row r="25" spans="1:6" ht="30" x14ac:dyDescent="0.25">
      <c r="A25" s="4" t="s">
        <v>11</v>
      </c>
      <c r="B25" s="4">
        <v>16</v>
      </c>
      <c r="C25" s="2"/>
      <c r="D25" s="2">
        <f t="shared" si="0"/>
        <v>0</v>
      </c>
      <c r="E25" s="2"/>
      <c r="F25" s="2">
        <f t="shared" si="1"/>
        <v>0</v>
      </c>
    </row>
    <row r="26" spans="1:6" x14ac:dyDescent="0.25">
      <c r="A26" s="4" t="s">
        <v>94</v>
      </c>
      <c r="B26" s="4">
        <v>10</v>
      </c>
      <c r="C26" s="2"/>
      <c r="D26" s="2">
        <f t="shared" si="0"/>
        <v>0</v>
      </c>
      <c r="E26" s="2"/>
      <c r="F26" s="2">
        <f t="shared" si="1"/>
        <v>0</v>
      </c>
    </row>
    <row r="27" spans="1:6" x14ac:dyDescent="0.25">
      <c r="A27" s="4" t="s">
        <v>12</v>
      </c>
      <c r="B27" s="4">
        <v>10</v>
      </c>
      <c r="C27" s="2"/>
      <c r="D27" s="2">
        <f t="shared" si="0"/>
        <v>0</v>
      </c>
      <c r="E27" s="2"/>
      <c r="F27" s="2">
        <f t="shared" si="1"/>
        <v>0</v>
      </c>
    </row>
    <row r="28" spans="1:6" x14ac:dyDescent="0.25">
      <c r="A28" s="4" t="s">
        <v>13</v>
      </c>
      <c r="B28" s="4">
        <v>10</v>
      </c>
      <c r="C28" s="2"/>
      <c r="D28" s="2">
        <f t="shared" si="0"/>
        <v>0</v>
      </c>
      <c r="E28" s="2"/>
      <c r="F28" s="2">
        <f t="shared" si="1"/>
        <v>0</v>
      </c>
    </row>
    <row r="29" spans="1:6" x14ac:dyDescent="0.25">
      <c r="A29" s="4" t="s">
        <v>14</v>
      </c>
      <c r="B29" s="4">
        <v>10</v>
      </c>
      <c r="C29" s="2"/>
      <c r="D29" s="2">
        <f t="shared" si="0"/>
        <v>0</v>
      </c>
      <c r="E29" s="2"/>
      <c r="F29" s="2">
        <f t="shared" si="1"/>
        <v>0</v>
      </c>
    </row>
    <row r="30" spans="1:6" x14ac:dyDescent="0.25">
      <c r="A30" s="4" t="s">
        <v>15</v>
      </c>
      <c r="B30" s="4">
        <v>10</v>
      </c>
      <c r="C30" s="2"/>
      <c r="D30" s="2">
        <f t="shared" si="0"/>
        <v>0</v>
      </c>
      <c r="E30" s="2"/>
      <c r="F30" s="2">
        <f t="shared" si="1"/>
        <v>0</v>
      </c>
    </row>
    <row r="31" spans="1:6" x14ac:dyDescent="0.25">
      <c r="A31" s="4" t="s">
        <v>16</v>
      </c>
      <c r="B31" s="4">
        <v>8</v>
      </c>
      <c r="C31" s="2"/>
      <c r="D31" s="2">
        <f t="shared" si="0"/>
        <v>0</v>
      </c>
      <c r="E31" s="2"/>
      <c r="F31" s="2">
        <f t="shared" si="1"/>
        <v>0</v>
      </c>
    </row>
    <row r="32" spans="1:6" x14ac:dyDescent="0.25">
      <c r="A32" s="5" t="s">
        <v>17</v>
      </c>
      <c r="B32" s="1"/>
      <c r="C32" s="3"/>
      <c r="D32" s="2">
        <f t="shared" si="0"/>
        <v>0</v>
      </c>
      <c r="E32" s="3"/>
      <c r="F32" s="2">
        <f t="shared" si="1"/>
        <v>0</v>
      </c>
    </row>
    <row r="33" spans="1:6" x14ac:dyDescent="0.25">
      <c r="A33" s="51"/>
      <c r="B33" s="48"/>
      <c r="C33" s="52"/>
      <c r="D33" s="53"/>
      <c r="E33" s="52"/>
      <c r="F33" s="53"/>
    </row>
    <row r="34" spans="1:6" x14ac:dyDescent="0.25">
      <c r="A34" s="51"/>
      <c r="B34" s="48"/>
      <c r="C34" s="52"/>
      <c r="D34" s="53"/>
      <c r="E34" s="52"/>
      <c r="F34" s="53"/>
    </row>
    <row r="35" spans="1:6" ht="15.75" x14ac:dyDescent="0.25">
      <c r="A35" s="46" t="s">
        <v>100</v>
      </c>
      <c r="B35" s="47"/>
      <c r="C35" s="48"/>
      <c r="D35" s="49"/>
      <c r="E35" s="49"/>
      <c r="F35" s="50"/>
    </row>
    <row r="36" spans="1:6" ht="30" x14ac:dyDescent="0.25">
      <c r="A36" s="16" t="s">
        <v>4</v>
      </c>
      <c r="B36" s="16" t="s">
        <v>0</v>
      </c>
      <c r="C36" s="16" t="s">
        <v>1</v>
      </c>
      <c r="D36" s="16" t="s">
        <v>2</v>
      </c>
      <c r="E36" s="16" t="s">
        <v>129</v>
      </c>
      <c r="F36" s="16" t="s">
        <v>3</v>
      </c>
    </row>
    <row r="37" spans="1:6" ht="30" x14ac:dyDescent="0.25">
      <c r="A37" s="11" t="s">
        <v>18</v>
      </c>
      <c r="B37" s="9">
        <v>7</v>
      </c>
      <c r="C37" s="10"/>
      <c r="D37" s="7">
        <f t="shared" ref="D37:D82" si="4">B37*C37</f>
        <v>0</v>
      </c>
      <c r="E37" s="54">
        <v>1.21</v>
      </c>
      <c r="F37" s="8">
        <f>SUM(D37*E37)</f>
        <v>0</v>
      </c>
    </row>
    <row r="38" spans="1:6" ht="30" x14ac:dyDescent="0.25">
      <c r="A38" s="11" t="s">
        <v>19</v>
      </c>
      <c r="B38" s="9">
        <v>7</v>
      </c>
      <c r="C38" s="10"/>
      <c r="D38" s="7">
        <f t="shared" si="4"/>
        <v>0</v>
      </c>
      <c r="E38" s="54">
        <v>1.21</v>
      </c>
      <c r="F38" s="8">
        <f t="shared" ref="F38:F82" si="5">SUM(D38*E38)</f>
        <v>0</v>
      </c>
    </row>
    <row r="39" spans="1:6" ht="60" x14ac:dyDescent="0.25">
      <c r="A39" s="11" t="s">
        <v>20</v>
      </c>
      <c r="B39" s="9">
        <v>7</v>
      </c>
      <c r="C39" s="10"/>
      <c r="D39" s="7">
        <f t="shared" si="4"/>
        <v>0</v>
      </c>
      <c r="E39" s="54">
        <v>1.21</v>
      </c>
      <c r="F39" s="8">
        <f t="shared" si="5"/>
        <v>0</v>
      </c>
    </row>
    <row r="40" spans="1:6" ht="30" x14ac:dyDescent="0.25">
      <c r="A40" s="12" t="s">
        <v>21</v>
      </c>
      <c r="B40" s="9">
        <v>7</v>
      </c>
      <c r="C40" s="10"/>
      <c r="D40" s="7">
        <f t="shared" si="4"/>
        <v>0</v>
      </c>
      <c r="E40" s="54">
        <v>1.21</v>
      </c>
      <c r="F40" s="8">
        <f t="shared" si="5"/>
        <v>0</v>
      </c>
    </row>
    <row r="41" spans="1:6" ht="30" x14ac:dyDescent="0.25">
      <c r="A41" s="11" t="s">
        <v>22</v>
      </c>
      <c r="B41" s="9">
        <v>7</v>
      </c>
      <c r="C41" s="10"/>
      <c r="D41" s="7">
        <f t="shared" si="4"/>
        <v>0</v>
      </c>
      <c r="E41" s="54">
        <v>1.21</v>
      </c>
      <c r="F41" s="8">
        <f t="shared" si="5"/>
        <v>0</v>
      </c>
    </row>
    <row r="42" spans="1:6" ht="30" x14ac:dyDescent="0.25">
      <c r="A42" s="13" t="s">
        <v>23</v>
      </c>
      <c r="B42" s="9">
        <v>7</v>
      </c>
      <c r="C42" s="10"/>
      <c r="D42" s="7">
        <f t="shared" si="4"/>
        <v>0</v>
      </c>
      <c r="E42" s="54">
        <v>1.21</v>
      </c>
      <c r="F42" s="8">
        <f t="shared" si="5"/>
        <v>0</v>
      </c>
    </row>
    <row r="43" spans="1:6" ht="30" x14ac:dyDescent="0.25">
      <c r="A43" s="11" t="s">
        <v>24</v>
      </c>
      <c r="B43" s="9">
        <v>7</v>
      </c>
      <c r="C43" s="10"/>
      <c r="D43" s="7">
        <f t="shared" si="4"/>
        <v>0</v>
      </c>
      <c r="E43" s="54">
        <v>1.21</v>
      </c>
      <c r="F43" s="8">
        <f t="shared" si="5"/>
        <v>0</v>
      </c>
    </row>
    <row r="44" spans="1:6" ht="30" x14ac:dyDescent="0.25">
      <c r="A44" s="11" t="s">
        <v>25</v>
      </c>
      <c r="B44" s="9">
        <v>7</v>
      </c>
      <c r="C44" s="10"/>
      <c r="D44" s="7">
        <f t="shared" si="4"/>
        <v>0</v>
      </c>
      <c r="E44" s="54">
        <v>1.21</v>
      </c>
      <c r="F44" s="8">
        <f t="shared" si="5"/>
        <v>0</v>
      </c>
    </row>
    <row r="45" spans="1:6" ht="30" x14ac:dyDescent="0.25">
      <c r="A45" s="11" t="s">
        <v>26</v>
      </c>
      <c r="B45" s="9">
        <v>7</v>
      </c>
      <c r="C45" s="10"/>
      <c r="D45" s="7">
        <f t="shared" si="4"/>
        <v>0</v>
      </c>
      <c r="E45" s="54">
        <v>1.21</v>
      </c>
      <c r="F45" s="8">
        <f t="shared" si="5"/>
        <v>0</v>
      </c>
    </row>
    <row r="46" spans="1:6" ht="30" x14ac:dyDescent="0.25">
      <c r="A46" s="11" t="s">
        <v>27</v>
      </c>
      <c r="B46" s="9">
        <v>7</v>
      </c>
      <c r="C46" s="10"/>
      <c r="D46" s="7">
        <f t="shared" si="4"/>
        <v>0</v>
      </c>
      <c r="E46" s="54">
        <v>1.21</v>
      </c>
      <c r="F46" s="8">
        <f t="shared" si="5"/>
        <v>0</v>
      </c>
    </row>
    <row r="47" spans="1:6" ht="30" x14ac:dyDescent="0.25">
      <c r="A47" s="11" t="s">
        <v>28</v>
      </c>
      <c r="B47" s="9">
        <v>7</v>
      </c>
      <c r="C47" s="10"/>
      <c r="D47" s="7">
        <f t="shared" si="4"/>
        <v>0</v>
      </c>
      <c r="E47" s="54">
        <v>1.21</v>
      </c>
      <c r="F47" s="8">
        <f t="shared" si="5"/>
        <v>0</v>
      </c>
    </row>
    <row r="48" spans="1:6" ht="30" x14ac:dyDescent="0.25">
      <c r="A48" s="11" t="s">
        <v>29</v>
      </c>
      <c r="B48" s="9">
        <v>7</v>
      </c>
      <c r="C48" s="10"/>
      <c r="D48" s="7">
        <f t="shared" si="4"/>
        <v>0</v>
      </c>
      <c r="E48" s="54">
        <v>1.21</v>
      </c>
      <c r="F48" s="8">
        <f t="shared" si="5"/>
        <v>0</v>
      </c>
    </row>
    <row r="49" spans="1:6" ht="30" x14ac:dyDescent="0.25">
      <c r="A49" s="11" t="s">
        <v>30</v>
      </c>
      <c r="B49" s="9">
        <v>4</v>
      </c>
      <c r="C49" s="10"/>
      <c r="D49" s="7">
        <f t="shared" si="4"/>
        <v>0</v>
      </c>
      <c r="E49" s="54">
        <v>1.21</v>
      </c>
      <c r="F49" s="8">
        <f t="shared" si="5"/>
        <v>0</v>
      </c>
    </row>
    <row r="50" spans="1:6" ht="45" x14ac:dyDescent="0.25">
      <c r="A50" s="11" t="s">
        <v>31</v>
      </c>
      <c r="B50" s="9">
        <v>7</v>
      </c>
      <c r="C50" s="10"/>
      <c r="D50" s="7">
        <f t="shared" si="4"/>
        <v>0</v>
      </c>
      <c r="E50" s="54">
        <v>1.21</v>
      </c>
      <c r="F50" s="8">
        <f t="shared" si="5"/>
        <v>0</v>
      </c>
    </row>
    <row r="51" spans="1:6" ht="45" x14ac:dyDescent="0.25">
      <c r="A51" s="11" t="s">
        <v>32</v>
      </c>
      <c r="B51" s="9">
        <v>7</v>
      </c>
      <c r="C51" s="10"/>
      <c r="D51" s="7">
        <f t="shared" si="4"/>
        <v>0</v>
      </c>
      <c r="E51" s="54">
        <v>1.21</v>
      </c>
      <c r="F51" s="8">
        <f t="shared" si="5"/>
        <v>0</v>
      </c>
    </row>
    <row r="52" spans="1:6" ht="30" x14ac:dyDescent="0.25">
      <c r="A52" s="11" t="s">
        <v>33</v>
      </c>
      <c r="B52" s="9">
        <v>7</v>
      </c>
      <c r="C52" s="10"/>
      <c r="D52" s="7">
        <f t="shared" si="4"/>
        <v>0</v>
      </c>
      <c r="E52" s="54">
        <v>1.21</v>
      </c>
      <c r="F52" s="8">
        <f t="shared" si="5"/>
        <v>0</v>
      </c>
    </row>
    <row r="53" spans="1:6" ht="30" x14ac:dyDescent="0.25">
      <c r="A53" s="11" t="s">
        <v>34</v>
      </c>
      <c r="B53" s="9">
        <v>2</v>
      </c>
      <c r="C53" s="10"/>
      <c r="D53" s="7">
        <f t="shared" si="4"/>
        <v>0</v>
      </c>
      <c r="E53" s="54">
        <v>1.21</v>
      </c>
      <c r="F53" s="8">
        <f t="shared" si="5"/>
        <v>0</v>
      </c>
    </row>
    <row r="54" spans="1:6" ht="45" x14ac:dyDescent="0.25">
      <c r="A54" s="11" t="s">
        <v>35</v>
      </c>
      <c r="B54" s="9">
        <v>7</v>
      </c>
      <c r="C54" s="10"/>
      <c r="D54" s="7">
        <f t="shared" si="4"/>
        <v>0</v>
      </c>
      <c r="E54" s="54">
        <v>1.21</v>
      </c>
      <c r="F54" s="8">
        <f t="shared" si="5"/>
        <v>0</v>
      </c>
    </row>
    <row r="55" spans="1:6" ht="45" x14ac:dyDescent="0.25">
      <c r="A55" s="11" t="s">
        <v>36</v>
      </c>
      <c r="B55" s="9">
        <v>1</v>
      </c>
      <c r="C55" s="10"/>
      <c r="D55" s="7">
        <f t="shared" si="4"/>
        <v>0</v>
      </c>
      <c r="E55" s="54">
        <v>1.21</v>
      </c>
      <c r="F55" s="8">
        <f t="shared" si="5"/>
        <v>0</v>
      </c>
    </row>
    <row r="56" spans="1:6" ht="30" x14ac:dyDescent="0.25">
      <c r="A56" s="11" t="s">
        <v>37</v>
      </c>
      <c r="B56" s="9">
        <v>1</v>
      </c>
      <c r="C56" s="10"/>
      <c r="D56" s="7">
        <f t="shared" si="4"/>
        <v>0</v>
      </c>
      <c r="E56" s="54">
        <v>1.21</v>
      </c>
      <c r="F56" s="8">
        <f t="shared" si="5"/>
        <v>0</v>
      </c>
    </row>
    <row r="57" spans="1:6" ht="30" x14ac:dyDescent="0.25">
      <c r="A57" s="11" t="s">
        <v>38</v>
      </c>
      <c r="B57" s="9">
        <v>1</v>
      </c>
      <c r="C57" s="10"/>
      <c r="D57" s="7">
        <f t="shared" si="4"/>
        <v>0</v>
      </c>
      <c r="E57" s="54">
        <v>1.21</v>
      </c>
      <c r="F57" s="8">
        <f t="shared" si="5"/>
        <v>0</v>
      </c>
    </row>
    <row r="58" spans="1:6" ht="45" x14ac:dyDescent="0.25">
      <c r="A58" s="11" t="s">
        <v>39</v>
      </c>
      <c r="B58" s="9">
        <v>7</v>
      </c>
      <c r="C58" s="10"/>
      <c r="D58" s="7">
        <f t="shared" si="4"/>
        <v>0</v>
      </c>
      <c r="E58" s="54">
        <v>1.21</v>
      </c>
      <c r="F58" s="8">
        <f t="shared" si="5"/>
        <v>0</v>
      </c>
    </row>
    <row r="59" spans="1:6" ht="45" x14ac:dyDescent="0.25">
      <c r="A59" s="11" t="s">
        <v>40</v>
      </c>
      <c r="B59" s="9">
        <v>10</v>
      </c>
      <c r="C59" s="10"/>
      <c r="D59" s="7">
        <f t="shared" si="4"/>
        <v>0</v>
      </c>
      <c r="E59" s="54">
        <v>1.21</v>
      </c>
      <c r="F59" s="8">
        <f t="shared" si="5"/>
        <v>0</v>
      </c>
    </row>
    <row r="60" spans="1:6" ht="90" x14ac:dyDescent="0.25">
      <c r="A60" s="11" t="s">
        <v>41</v>
      </c>
      <c r="B60" s="9">
        <v>10</v>
      </c>
      <c r="C60" s="10"/>
      <c r="D60" s="7">
        <f t="shared" si="4"/>
        <v>0</v>
      </c>
      <c r="E60" s="54">
        <v>1.21</v>
      </c>
      <c r="F60" s="8">
        <f t="shared" si="5"/>
        <v>0</v>
      </c>
    </row>
    <row r="61" spans="1:6" ht="60" x14ac:dyDescent="0.25">
      <c r="A61" s="11" t="s">
        <v>42</v>
      </c>
      <c r="B61" s="9">
        <v>8</v>
      </c>
      <c r="C61" s="10"/>
      <c r="D61" s="7">
        <f t="shared" si="4"/>
        <v>0</v>
      </c>
      <c r="E61" s="54">
        <v>1.21</v>
      </c>
      <c r="F61" s="8">
        <f t="shared" si="5"/>
        <v>0</v>
      </c>
    </row>
    <row r="62" spans="1:6" ht="45" x14ac:dyDescent="0.25">
      <c r="A62" s="11" t="s">
        <v>43</v>
      </c>
      <c r="B62" s="9">
        <v>10</v>
      </c>
      <c r="C62" s="10"/>
      <c r="D62" s="7">
        <f t="shared" si="4"/>
        <v>0</v>
      </c>
      <c r="E62" s="54">
        <v>1.21</v>
      </c>
      <c r="F62" s="8">
        <f t="shared" si="5"/>
        <v>0</v>
      </c>
    </row>
    <row r="63" spans="1:6" ht="30" x14ac:dyDescent="0.25">
      <c r="A63" s="11" t="s">
        <v>44</v>
      </c>
      <c r="B63" s="9">
        <v>10</v>
      </c>
      <c r="C63" s="10"/>
      <c r="D63" s="7">
        <f t="shared" si="4"/>
        <v>0</v>
      </c>
      <c r="E63" s="54">
        <v>1.21</v>
      </c>
      <c r="F63" s="8">
        <f t="shared" si="5"/>
        <v>0</v>
      </c>
    </row>
    <row r="64" spans="1:6" ht="30" x14ac:dyDescent="0.25">
      <c r="A64" s="13" t="s">
        <v>45</v>
      </c>
      <c r="B64" s="9">
        <v>10</v>
      </c>
      <c r="C64" s="10"/>
      <c r="D64" s="7">
        <f t="shared" si="4"/>
        <v>0</v>
      </c>
      <c r="E64" s="54">
        <v>1.21</v>
      </c>
      <c r="F64" s="8">
        <f t="shared" si="5"/>
        <v>0</v>
      </c>
    </row>
    <row r="65" spans="1:6" ht="30" x14ac:dyDescent="0.25">
      <c r="A65" s="11" t="s">
        <v>46</v>
      </c>
      <c r="B65" s="9">
        <v>10</v>
      </c>
      <c r="C65" s="10"/>
      <c r="D65" s="7">
        <f t="shared" si="4"/>
        <v>0</v>
      </c>
      <c r="E65" s="54">
        <v>1.21</v>
      </c>
      <c r="F65" s="8">
        <f t="shared" si="5"/>
        <v>0</v>
      </c>
    </row>
    <row r="66" spans="1:6" ht="30" x14ac:dyDescent="0.25">
      <c r="A66" s="11" t="s">
        <v>47</v>
      </c>
      <c r="B66" s="9">
        <v>10</v>
      </c>
      <c r="C66" s="10"/>
      <c r="D66" s="7">
        <f t="shared" si="4"/>
        <v>0</v>
      </c>
      <c r="E66" s="54">
        <v>1.21</v>
      </c>
      <c r="F66" s="8">
        <f t="shared" si="5"/>
        <v>0</v>
      </c>
    </row>
    <row r="67" spans="1:6" ht="45" x14ac:dyDescent="0.25">
      <c r="A67" s="11" t="s">
        <v>48</v>
      </c>
      <c r="B67" s="9">
        <v>20</v>
      </c>
      <c r="C67" s="10"/>
      <c r="D67" s="7">
        <f t="shared" si="4"/>
        <v>0</v>
      </c>
      <c r="E67" s="54">
        <v>1.21</v>
      </c>
      <c r="F67" s="8">
        <f t="shared" si="5"/>
        <v>0</v>
      </c>
    </row>
    <row r="68" spans="1:6" ht="30" x14ac:dyDescent="0.25">
      <c r="A68" s="11" t="s">
        <v>49</v>
      </c>
      <c r="B68" s="9">
        <v>5</v>
      </c>
      <c r="C68" s="10"/>
      <c r="D68" s="7">
        <f t="shared" si="4"/>
        <v>0</v>
      </c>
      <c r="E68" s="54">
        <v>1.21</v>
      </c>
      <c r="F68" s="8">
        <f t="shared" si="5"/>
        <v>0</v>
      </c>
    </row>
    <row r="69" spans="1:6" ht="30" x14ac:dyDescent="0.25">
      <c r="A69" s="11" t="s">
        <v>50</v>
      </c>
      <c r="B69" s="9">
        <v>10</v>
      </c>
      <c r="C69" s="10"/>
      <c r="D69" s="7">
        <f t="shared" si="4"/>
        <v>0</v>
      </c>
      <c r="E69" s="54">
        <v>1.21</v>
      </c>
      <c r="F69" s="8">
        <f t="shared" si="5"/>
        <v>0</v>
      </c>
    </row>
    <row r="70" spans="1:6" ht="30" x14ac:dyDescent="0.25">
      <c r="A70" s="11" t="s">
        <v>51</v>
      </c>
      <c r="B70" s="9">
        <v>7</v>
      </c>
      <c r="C70" s="10"/>
      <c r="D70" s="7">
        <f t="shared" si="4"/>
        <v>0</v>
      </c>
      <c r="E70" s="54">
        <v>1.21</v>
      </c>
      <c r="F70" s="8">
        <f t="shared" si="5"/>
        <v>0</v>
      </c>
    </row>
    <row r="71" spans="1:6" ht="30" x14ac:dyDescent="0.25">
      <c r="A71" s="11" t="s">
        <v>52</v>
      </c>
      <c r="B71" s="9">
        <v>7</v>
      </c>
      <c r="C71" s="10"/>
      <c r="D71" s="7">
        <f t="shared" si="4"/>
        <v>0</v>
      </c>
      <c r="E71" s="54">
        <v>1.21</v>
      </c>
      <c r="F71" s="8">
        <f t="shared" si="5"/>
        <v>0</v>
      </c>
    </row>
    <row r="72" spans="1:6" ht="30" x14ac:dyDescent="0.25">
      <c r="A72" s="11" t="s">
        <v>53</v>
      </c>
      <c r="B72" s="9">
        <v>7</v>
      </c>
      <c r="C72" s="10"/>
      <c r="D72" s="7">
        <f t="shared" si="4"/>
        <v>0</v>
      </c>
      <c r="E72" s="54">
        <v>1.21</v>
      </c>
      <c r="F72" s="8">
        <f t="shared" si="5"/>
        <v>0</v>
      </c>
    </row>
    <row r="73" spans="1:6" ht="30" x14ac:dyDescent="0.25">
      <c r="A73" s="11" t="s">
        <v>54</v>
      </c>
      <c r="B73" s="9">
        <v>7</v>
      </c>
      <c r="C73" s="10"/>
      <c r="D73" s="7">
        <f t="shared" si="4"/>
        <v>0</v>
      </c>
      <c r="E73" s="54">
        <v>1.21</v>
      </c>
      <c r="F73" s="8">
        <f t="shared" si="5"/>
        <v>0</v>
      </c>
    </row>
    <row r="74" spans="1:6" ht="30" x14ac:dyDescent="0.25">
      <c r="A74" s="11" t="s">
        <v>55</v>
      </c>
      <c r="B74" s="9">
        <v>7</v>
      </c>
      <c r="C74" s="10"/>
      <c r="D74" s="7">
        <f t="shared" si="4"/>
        <v>0</v>
      </c>
      <c r="E74" s="54">
        <v>1.21</v>
      </c>
      <c r="F74" s="8">
        <f t="shared" si="5"/>
        <v>0</v>
      </c>
    </row>
    <row r="75" spans="1:6" ht="30" x14ac:dyDescent="0.25">
      <c r="A75" s="11" t="s">
        <v>56</v>
      </c>
      <c r="B75" s="9">
        <v>7</v>
      </c>
      <c r="C75" s="10"/>
      <c r="D75" s="7">
        <f t="shared" si="4"/>
        <v>0</v>
      </c>
      <c r="E75" s="54">
        <v>1.21</v>
      </c>
      <c r="F75" s="8">
        <f t="shared" si="5"/>
        <v>0</v>
      </c>
    </row>
    <row r="76" spans="1:6" ht="30" x14ac:dyDescent="0.25">
      <c r="A76" s="11" t="s">
        <v>57</v>
      </c>
      <c r="B76" s="9">
        <v>7</v>
      </c>
      <c r="C76" s="10"/>
      <c r="D76" s="7">
        <f t="shared" si="4"/>
        <v>0</v>
      </c>
      <c r="E76" s="54">
        <v>1.21</v>
      </c>
      <c r="F76" s="8">
        <f t="shared" si="5"/>
        <v>0</v>
      </c>
    </row>
    <row r="77" spans="1:6" ht="45" x14ac:dyDescent="0.25">
      <c r="A77" s="11" t="s">
        <v>58</v>
      </c>
      <c r="B77" s="9">
        <v>7</v>
      </c>
      <c r="C77" s="10"/>
      <c r="D77" s="7">
        <f t="shared" si="4"/>
        <v>0</v>
      </c>
      <c r="E77" s="54">
        <v>1.21</v>
      </c>
      <c r="F77" s="8">
        <f t="shared" si="5"/>
        <v>0</v>
      </c>
    </row>
    <row r="78" spans="1:6" ht="45" x14ac:dyDescent="0.25">
      <c r="A78" s="11" t="s">
        <v>59</v>
      </c>
      <c r="B78" s="9">
        <v>7</v>
      </c>
      <c r="C78" s="10"/>
      <c r="D78" s="7">
        <f t="shared" si="4"/>
        <v>0</v>
      </c>
      <c r="E78" s="54">
        <v>1.21</v>
      </c>
      <c r="F78" s="8">
        <f t="shared" si="5"/>
        <v>0</v>
      </c>
    </row>
    <row r="79" spans="1:6" ht="30" x14ac:dyDescent="0.25">
      <c r="A79" s="11" t="s">
        <v>60</v>
      </c>
      <c r="B79" s="9">
        <v>1</v>
      </c>
      <c r="C79" s="10"/>
      <c r="D79" s="7">
        <f t="shared" si="4"/>
        <v>0</v>
      </c>
      <c r="E79" s="54">
        <v>1.21</v>
      </c>
      <c r="F79" s="8">
        <f t="shared" si="5"/>
        <v>0</v>
      </c>
    </row>
    <row r="80" spans="1:6" ht="30" x14ac:dyDescent="0.25">
      <c r="A80" s="11" t="s">
        <v>61</v>
      </c>
      <c r="B80" s="9">
        <v>7</v>
      </c>
      <c r="C80" s="10"/>
      <c r="D80" s="7">
        <f t="shared" si="4"/>
        <v>0</v>
      </c>
      <c r="E80" s="54">
        <v>1.21</v>
      </c>
      <c r="F80" s="8">
        <f t="shared" si="5"/>
        <v>0</v>
      </c>
    </row>
    <row r="81" spans="1:6" ht="30" x14ac:dyDescent="0.25">
      <c r="A81" s="11" t="s">
        <v>62</v>
      </c>
      <c r="B81" s="9">
        <v>7</v>
      </c>
      <c r="C81" s="10"/>
      <c r="D81" s="7">
        <f t="shared" si="4"/>
        <v>0</v>
      </c>
      <c r="E81" s="54">
        <v>1.21</v>
      </c>
      <c r="F81" s="8">
        <f t="shared" si="5"/>
        <v>0</v>
      </c>
    </row>
    <row r="82" spans="1:6" ht="45" x14ac:dyDescent="0.25">
      <c r="A82" s="13" t="s">
        <v>63</v>
      </c>
      <c r="B82" s="9">
        <v>4</v>
      </c>
      <c r="C82" s="10"/>
      <c r="D82" s="7">
        <f t="shared" si="4"/>
        <v>0</v>
      </c>
      <c r="E82" s="54">
        <v>1.21</v>
      </c>
      <c r="F82" s="8">
        <f t="shared" si="5"/>
        <v>0</v>
      </c>
    </row>
    <row r="83" spans="1:6" x14ac:dyDescent="0.25">
      <c r="A83" s="56" t="s">
        <v>17</v>
      </c>
      <c r="B83" s="57"/>
      <c r="C83" s="58"/>
      <c r="D83" s="59">
        <f>SUM(D37:D82)</f>
        <v>0</v>
      </c>
      <c r="E83" s="60"/>
      <c r="F83" s="61">
        <f>SUM(F37:F82)</f>
        <v>0</v>
      </c>
    </row>
    <row r="84" spans="1:6" x14ac:dyDescent="0.25">
      <c r="A84" s="56"/>
      <c r="B84" s="57"/>
      <c r="C84" s="58"/>
      <c r="D84" s="59"/>
      <c r="E84" s="60"/>
      <c r="F84" s="61"/>
    </row>
    <row r="85" spans="1:6" ht="30" x14ac:dyDescent="0.25">
      <c r="A85" s="63" t="s">
        <v>131</v>
      </c>
      <c r="B85" s="57"/>
      <c r="C85" s="58"/>
      <c r="D85" s="59"/>
      <c r="E85" s="60"/>
      <c r="F85" s="61"/>
    </row>
    <row r="86" spans="1:6" ht="30" x14ac:dyDescent="0.25">
      <c r="A86" s="16" t="s">
        <v>130</v>
      </c>
      <c r="B86" s="16" t="s">
        <v>0</v>
      </c>
      <c r="C86" s="16" t="s">
        <v>1</v>
      </c>
      <c r="D86" s="16" t="s">
        <v>2</v>
      </c>
      <c r="E86" s="16" t="s">
        <v>129</v>
      </c>
      <c r="F86" s="16" t="s">
        <v>3</v>
      </c>
    </row>
    <row r="87" spans="1:6" x14ac:dyDescent="0.25">
      <c r="A87" s="11" t="s">
        <v>64</v>
      </c>
      <c r="B87" s="9">
        <v>1</v>
      </c>
      <c r="C87" s="10"/>
      <c r="D87" s="7">
        <f t="shared" ref="D87:D102" si="6">B87*C87</f>
        <v>0</v>
      </c>
      <c r="E87" s="54">
        <v>1.21</v>
      </c>
      <c r="F87" s="8">
        <f>SUM(D87*E87)</f>
        <v>0</v>
      </c>
    </row>
    <row r="88" spans="1:6" x14ac:dyDescent="0.25">
      <c r="A88" s="14" t="s">
        <v>65</v>
      </c>
      <c r="B88" s="9">
        <v>1</v>
      </c>
      <c r="C88" s="10"/>
      <c r="D88" s="7">
        <f t="shared" si="6"/>
        <v>0</v>
      </c>
      <c r="E88" s="54">
        <v>1.21</v>
      </c>
      <c r="F88" s="8">
        <f t="shared" ref="F88:F103" si="7">SUM(D88*E88)</f>
        <v>0</v>
      </c>
    </row>
    <row r="89" spans="1:6" x14ac:dyDescent="0.25">
      <c r="A89" s="14" t="s">
        <v>66</v>
      </c>
      <c r="B89" s="9">
        <v>1</v>
      </c>
      <c r="C89" s="10"/>
      <c r="D89" s="7">
        <f t="shared" si="6"/>
        <v>0</v>
      </c>
      <c r="E89" s="54">
        <v>1.21</v>
      </c>
      <c r="F89" s="8">
        <f t="shared" si="7"/>
        <v>0</v>
      </c>
    </row>
    <row r="90" spans="1:6" x14ac:dyDescent="0.25">
      <c r="A90" s="11" t="s">
        <v>67</v>
      </c>
      <c r="B90" s="9">
        <v>1</v>
      </c>
      <c r="C90" s="10"/>
      <c r="D90" s="7">
        <f t="shared" si="6"/>
        <v>0</v>
      </c>
      <c r="E90" s="54">
        <v>1.21</v>
      </c>
      <c r="F90" s="8">
        <f t="shared" si="7"/>
        <v>0</v>
      </c>
    </row>
    <row r="91" spans="1:6" x14ac:dyDescent="0.25">
      <c r="A91" s="11" t="s">
        <v>68</v>
      </c>
      <c r="B91" s="9">
        <v>1</v>
      </c>
      <c r="C91" s="10"/>
      <c r="D91" s="7">
        <f t="shared" si="6"/>
        <v>0</v>
      </c>
      <c r="E91" s="54">
        <v>1.21</v>
      </c>
      <c r="F91" s="8">
        <f t="shared" si="7"/>
        <v>0</v>
      </c>
    </row>
    <row r="92" spans="1:6" x14ac:dyDescent="0.25">
      <c r="A92" s="11" t="s">
        <v>69</v>
      </c>
      <c r="B92" s="9">
        <v>1</v>
      </c>
      <c r="C92" s="10"/>
      <c r="D92" s="7">
        <f t="shared" si="6"/>
        <v>0</v>
      </c>
      <c r="E92" s="54">
        <v>1.21</v>
      </c>
      <c r="F92" s="8">
        <f t="shared" si="7"/>
        <v>0</v>
      </c>
    </row>
    <row r="93" spans="1:6" x14ac:dyDescent="0.25">
      <c r="A93" s="11" t="s">
        <v>70</v>
      </c>
      <c r="B93" s="9">
        <v>1</v>
      </c>
      <c r="C93" s="10"/>
      <c r="D93" s="7">
        <f t="shared" si="6"/>
        <v>0</v>
      </c>
      <c r="E93" s="54">
        <v>1.21</v>
      </c>
      <c r="F93" s="8">
        <f t="shared" si="7"/>
        <v>0</v>
      </c>
    </row>
    <row r="94" spans="1:6" x14ac:dyDescent="0.25">
      <c r="A94" s="14" t="s">
        <v>71</v>
      </c>
      <c r="B94" s="9">
        <v>1</v>
      </c>
      <c r="C94" s="10"/>
      <c r="D94" s="7">
        <f t="shared" si="6"/>
        <v>0</v>
      </c>
      <c r="E94" s="54">
        <v>1.21</v>
      </c>
      <c r="F94" s="8">
        <f t="shared" si="7"/>
        <v>0</v>
      </c>
    </row>
    <row r="95" spans="1:6" x14ac:dyDescent="0.25">
      <c r="A95" s="14" t="s">
        <v>72</v>
      </c>
      <c r="B95" s="9">
        <v>1</v>
      </c>
      <c r="C95" s="10"/>
      <c r="D95" s="7">
        <f t="shared" si="6"/>
        <v>0</v>
      </c>
      <c r="E95" s="54">
        <v>1.21</v>
      </c>
      <c r="F95" s="8">
        <f t="shared" si="7"/>
        <v>0</v>
      </c>
    </row>
    <row r="96" spans="1:6" ht="30" x14ac:dyDescent="0.25">
      <c r="A96" s="14" t="s">
        <v>73</v>
      </c>
      <c r="B96" s="9">
        <v>1</v>
      </c>
      <c r="C96" s="10"/>
      <c r="D96" s="7">
        <f t="shared" si="6"/>
        <v>0</v>
      </c>
      <c r="E96" s="54">
        <v>1.21</v>
      </c>
      <c r="F96" s="8">
        <f t="shared" si="7"/>
        <v>0</v>
      </c>
    </row>
    <row r="97" spans="1:6" x14ac:dyDescent="0.25">
      <c r="A97" s="14" t="s">
        <v>74</v>
      </c>
      <c r="B97" s="9">
        <v>1</v>
      </c>
      <c r="C97" s="10"/>
      <c r="D97" s="7">
        <f t="shared" si="6"/>
        <v>0</v>
      </c>
      <c r="E97" s="54">
        <v>1.21</v>
      </c>
      <c r="F97" s="8">
        <f t="shared" si="7"/>
        <v>0</v>
      </c>
    </row>
    <row r="98" spans="1:6" x14ac:dyDescent="0.25">
      <c r="A98" s="14" t="s">
        <v>75</v>
      </c>
      <c r="B98" s="9">
        <v>1</v>
      </c>
      <c r="C98" s="10"/>
      <c r="D98" s="7">
        <f t="shared" si="6"/>
        <v>0</v>
      </c>
      <c r="E98" s="54">
        <v>1.21</v>
      </c>
      <c r="F98" s="8">
        <f t="shared" si="7"/>
        <v>0</v>
      </c>
    </row>
    <row r="99" spans="1:6" x14ac:dyDescent="0.25">
      <c r="A99" s="11" t="s">
        <v>76</v>
      </c>
      <c r="B99" s="9">
        <v>1</v>
      </c>
      <c r="C99" s="10"/>
      <c r="D99" s="7">
        <f t="shared" si="6"/>
        <v>0</v>
      </c>
      <c r="E99" s="54">
        <v>1.21</v>
      </c>
      <c r="F99" s="8">
        <f t="shared" si="7"/>
        <v>0</v>
      </c>
    </row>
    <row r="100" spans="1:6" x14ac:dyDescent="0.25">
      <c r="A100" s="14" t="s">
        <v>77</v>
      </c>
      <c r="B100" s="9">
        <v>1</v>
      </c>
      <c r="C100" s="10"/>
      <c r="D100" s="7">
        <f t="shared" si="6"/>
        <v>0</v>
      </c>
      <c r="E100" s="54">
        <v>1.21</v>
      </c>
      <c r="F100" s="8">
        <f t="shared" si="7"/>
        <v>0</v>
      </c>
    </row>
    <row r="101" spans="1:6" x14ac:dyDescent="0.25">
      <c r="A101" s="14" t="s">
        <v>78</v>
      </c>
      <c r="B101" s="9">
        <v>1</v>
      </c>
      <c r="C101" s="10"/>
      <c r="D101" s="7">
        <f t="shared" si="6"/>
        <v>0</v>
      </c>
      <c r="E101" s="54">
        <v>1.21</v>
      </c>
      <c r="F101" s="8">
        <f t="shared" si="7"/>
        <v>0</v>
      </c>
    </row>
    <row r="102" spans="1:6" x14ac:dyDescent="0.25">
      <c r="A102" s="11" t="s">
        <v>79</v>
      </c>
      <c r="B102" s="9">
        <v>1</v>
      </c>
      <c r="C102" s="10"/>
      <c r="D102" s="7">
        <f t="shared" si="6"/>
        <v>0</v>
      </c>
      <c r="E102" s="54">
        <v>1.21</v>
      </c>
      <c r="F102" s="8">
        <f t="shared" si="7"/>
        <v>0</v>
      </c>
    </row>
    <row r="103" spans="1:6" ht="15.75" x14ac:dyDescent="0.25">
      <c r="A103" s="15" t="s">
        <v>80</v>
      </c>
      <c r="B103" s="5"/>
      <c r="C103" s="5"/>
      <c r="D103" s="62">
        <f>SUM(D37:D102)</f>
        <v>0</v>
      </c>
      <c r="E103" s="60">
        <v>1.21</v>
      </c>
      <c r="F103" s="61">
        <f t="shared" si="7"/>
        <v>0</v>
      </c>
    </row>
    <row r="104" spans="1:6" x14ac:dyDescent="0.25">
      <c r="A104" s="17"/>
      <c r="B104" s="17"/>
      <c r="C104" s="17"/>
      <c r="D104" s="18"/>
      <c r="E104" s="55"/>
      <c r="F104" s="18"/>
    </row>
  </sheetData>
  <mergeCells count="2">
    <mergeCell ref="A9:F10"/>
    <mergeCell ref="A12:F12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Lab.nábytek</vt:lpstr>
      <vt:lpstr>DHIM</vt:lpstr>
      <vt:lpstr>IM</vt:lpstr>
      <vt:lpstr>mater,+dr.vyb.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Petružálková</dc:creator>
  <cp:lastModifiedBy>Renata Petružálková</cp:lastModifiedBy>
  <cp:lastPrinted>2017-06-15T06:07:51Z</cp:lastPrinted>
  <dcterms:created xsi:type="dcterms:W3CDTF">2017-04-25T04:06:37Z</dcterms:created>
  <dcterms:modified xsi:type="dcterms:W3CDTF">2018-05-07T07:44:03Z</dcterms:modified>
</cp:coreProperties>
</file>